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9537\Desktop\"/>
    </mc:Choice>
  </mc:AlternateContent>
  <xr:revisionPtr revIDLastSave="0" documentId="8_{9177B381-4B1E-4B99-88A2-24CEC7390188}" xr6:coauthVersionLast="47" xr6:coauthVersionMax="47" xr10:uidLastSave="{00000000-0000-0000-0000-000000000000}"/>
  <bookViews>
    <workbookView xWindow="-108" yWindow="-108" windowWidth="23256" windowHeight="12456" tabRatio="915" xr2:uid="{00000000-000D-0000-FFFF-FFFF00000000}"/>
  </bookViews>
  <sheets>
    <sheet name="ПТ2" sheetId="42" r:id="rId1"/>
  </sheets>
  <externalReferences>
    <externalReference r:id="rId2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42" l="1"/>
  <c r="C12" i="42"/>
  <c r="D12" i="42"/>
  <c r="E12" i="42"/>
  <c r="F12" i="42"/>
  <c r="G12" i="42"/>
  <c r="H12" i="42"/>
  <c r="I12" i="42"/>
  <c r="J12" i="42"/>
  <c r="B13" i="42"/>
  <c r="C13" i="42"/>
  <c r="D13" i="42"/>
  <c r="E13" i="42"/>
  <c r="F13" i="42"/>
  <c r="G13" i="42"/>
  <c r="H13" i="42"/>
  <c r="I13" i="42"/>
  <c r="J13" i="42"/>
  <c r="B14" i="42"/>
  <c r="C14" i="42"/>
  <c r="D14" i="42"/>
  <c r="E14" i="42"/>
  <c r="F14" i="42"/>
  <c r="G14" i="42"/>
  <c r="H14" i="42"/>
  <c r="I14" i="42"/>
  <c r="J14" i="42"/>
  <c r="B15" i="42"/>
  <c r="C15" i="42"/>
  <c r="D15" i="42"/>
  <c r="E15" i="42"/>
  <c r="F15" i="42"/>
  <c r="G15" i="42"/>
  <c r="H15" i="42"/>
  <c r="I15" i="42"/>
  <c r="J15" i="42"/>
  <c r="B16" i="42"/>
  <c r="C16" i="42"/>
  <c r="D16" i="42"/>
  <c r="E16" i="42"/>
  <c r="F16" i="42"/>
  <c r="G16" i="42"/>
  <c r="H16" i="42"/>
  <c r="I16" i="42"/>
  <c r="J16" i="42"/>
  <c r="B17" i="42"/>
  <c r="C17" i="42"/>
  <c r="D17" i="42"/>
  <c r="E17" i="42"/>
  <c r="F17" i="42"/>
  <c r="G17" i="42"/>
  <c r="H17" i="42"/>
  <c r="I17" i="42"/>
  <c r="J17" i="42"/>
  <c r="B4" i="42"/>
  <c r="C4" i="42"/>
  <c r="D4" i="42"/>
  <c r="E4" i="42"/>
  <c r="F4" i="42"/>
  <c r="G4" i="42"/>
  <c r="H4" i="42"/>
  <c r="I4" i="42"/>
  <c r="J4" i="42"/>
  <c r="B5" i="42"/>
  <c r="C5" i="42"/>
  <c r="D5" i="42"/>
  <c r="E5" i="42"/>
  <c r="F5" i="42"/>
  <c r="G5" i="42"/>
  <c r="H5" i="42"/>
  <c r="I5" i="42"/>
  <c r="J5" i="42"/>
  <c r="B6" i="42"/>
  <c r="C6" i="42"/>
  <c r="D6" i="42"/>
  <c r="E6" i="42"/>
  <c r="F6" i="42"/>
  <c r="G6" i="42"/>
  <c r="H6" i="42"/>
  <c r="I6" i="42"/>
  <c r="J6" i="42"/>
  <c r="B7" i="42"/>
  <c r="C7" i="42"/>
  <c r="D7" i="42"/>
  <c r="E7" i="42"/>
  <c r="F7" i="42"/>
  <c r="G7" i="42"/>
  <c r="H7" i="42"/>
  <c r="I7" i="42"/>
  <c r="J7" i="42"/>
  <c r="B8" i="42"/>
  <c r="C8" i="42"/>
  <c r="D8" i="42"/>
  <c r="E8" i="42"/>
  <c r="F8" i="42"/>
  <c r="G8" i="42"/>
  <c r="H8" i="42"/>
  <c r="I8" i="42"/>
  <c r="J8" i="42"/>
</calcChain>
</file>

<file path=xl/sharedStrings.xml><?xml version="1.0" encoding="utf-8"?>
<sst xmlns="http://schemas.openxmlformats.org/spreadsheetml/2006/main" count="32" uniqueCount="17">
  <si>
    <t>Завтрак</t>
  </si>
  <si>
    <t>Прием пищи</t>
  </si>
  <si>
    <t>Раздел</t>
  </si>
  <si>
    <t>№ рец.</t>
  </si>
  <si>
    <t>Школа</t>
  </si>
  <si>
    <t>Отд./корп</t>
  </si>
  <si>
    <t>День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</si>
  <si>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</si>
  <si>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</si>
  <si>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</si>
  <si>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</si>
  <si>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</si>
  <si>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</si>
  <si>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</si>
  <si>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СОШ №156</t>
  </si>
  <si>
    <t xml:space="preserve">Обед </t>
  </si>
  <si>
    <t>20.05.2022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</si>
</sst>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9">
    <xf numFmtId="0" fontId="0" fillId="0" borderId="0" xfId="0"/>
    <xf numFmtId="2" fontId="0" fillId="0" borderId="0" xfId="0" applyNumberFormat="1"/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2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/>
    </xf>
    <xf numFmtId="2" fontId="4" fillId="2" borderId="5" xfId="1" applyNumberFormat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top" wrapText="1"/>
    </xf>
    <xf numFmtId="49" fontId="5" fillId="3" borderId="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1" xfId="0" applyBorder="1"/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8" fillId="0" borderId="2" xfId="0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0" fillId="0" borderId="2" xfId="0" applyBorder="1"/>
    <xf numFmtId="0" fontId="8" fillId="0" borderId="2" xfId="0" applyFont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7kab/Desktop/&#1087;&#1090;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"/>
    </sheetNames>
    <sheetDataSet>
      <sheetData sheetId="0">
        <row r="4">
          <cell r="B4" t="str">
            <v>гор.блюдо</v>
          </cell>
          <cell r="C4" t="str">
            <v>247, 2013</v>
          </cell>
          <cell r="D4" t="str">
            <v>Каша из хлопьев овсяных "Геркулес" молочная вязкая с маслом сливочным</v>
          </cell>
          <cell r="E4">
            <v>200</v>
          </cell>
          <cell r="F4">
            <v>30</v>
          </cell>
          <cell r="G4">
            <v>256.81</v>
          </cell>
          <cell r="H4">
            <v>8.11</v>
          </cell>
          <cell r="I4">
            <v>12.73</v>
          </cell>
          <cell r="J4">
            <v>27.45</v>
          </cell>
        </row>
        <row r="5">
          <cell r="B5" t="str">
            <v>гор.напиток</v>
          </cell>
          <cell r="C5" t="str">
            <v>379, 2015</v>
          </cell>
          <cell r="D5" t="str">
            <v>Кофейный напиток с молоком</v>
          </cell>
          <cell r="E5">
            <v>200</v>
          </cell>
          <cell r="F5">
            <v>14</v>
          </cell>
          <cell r="G5">
            <v>83.23</v>
          </cell>
          <cell r="H5">
            <v>2.29</v>
          </cell>
          <cell r="I5">
            <v>1.25</v>
          </cell>
          <cell r="J5">
            <v>15.78</v>
          </cell>
        </row>
        <row r="6">
          <cell r="B6" t="str">
            <v>хлеб</v>
          </cell>
          <cell r="C6" t="str">
            <v>108, 2013</v>
          </cell>
          <cell r="D6" t="str">
            <v>Хлеб пшеничный</v>
          </cell>
          <cell r="E6">
            <v>30</v>
          </cell>
          <cell r="F6">
            <v>2</v>
          </cell>
          <cell r="G6">
            <v>67.59</v>
          </cell>
          <cell r="H6">
            <v>2.2799999999999998</v>
          </cell>
          <cell r="I6">
            <v>0.27</v>
          </cell>
          <cell r="J6">
            <v>14.01</v>
          </cell>
        </row>
        <row r="7">
          <cell r="B7" t="str">
            <v>хлеб черн.</v>
          </cell>
          <cell r="C7" t="str">
            <v>110, 2013</v>
          </cell>
          <cell r="D7" t="str">
            <v>Хлеб бородинский</v>
          </cell>
          <cell r="E7">
            <v>20</v>
          </cell>
          <cell r="F7">
            <v>2</v>
          </cell>
          <cell r="G7">
            <v>40.340000000000003</v>
          </cell>
          <cell r="H7">
            <v>1.36</v>
          </cell>
          <cell r="I7">
            <v>0.26</v>
          </cell>
          <cell r="J7">
            <v>8.14</v>
          </cell>
        </row>
        <row r="8">
          <cell r="B8" t="str">
            <v>фрукты</v>
          </cell>
          <cell r="C8" t="str">
            <v>112, 2013</v>
          </cell>
          <cell r="D8" t="str">
            <v>Яблоко</v>
          </cell>
          <cell r="E8">
            <v>150</v>
          </cell>
          <cell r="F8">
            <v>25.5</v>
          </cell>
          <cell r="G8">
            <v>66.599999999999994</v>
          </cell>
          <cell r="H8">
            <v>0.6</v>
          </cell>
          <cell r="I8">
            <v>0.6</v>
          </cell>
          <cell r="J8">
            <v>14.7</v>
          </cell>
        </row>
        <row r="16">
          <cell r="B16" t="str">
            <v>2 блюдо</v>
          </cell>
          <cell r="C16" t="str">
            <v>294, 2015</v>
          </cell>
          <cell r="D16" t="str">
            <v>Котлета рубленная из птицы</v>
          </cell>
          <cell r="E16">
            <v>70</v>
          </cell>
          <cell r="F16">
            <v>34.5</v>
          </cell>
          <cell r="G16">
            <v>180.4</v>
          </cell>
          <cell r="H16">
            <v>10.78</v>
          </cell>
          <cell r="I16">
            <v>11.36</v>
          </cell>
          <cell r="J16">
            <v>8.75</v>
          </cell>
        </row>
        <row r="17">
          <cell r="B17" t="str">
            <v>гарнир</v>
          </cell>
          <cell r="C17" t="str">
            <v>242, 2013</v>
          </cell>
          <cell r="D17" t="str">
            <v>Каша перловая рассыпчатая</v>
          </cell>
          <cell r="E17">
            <v>120</v>
          </cell>
          <cell r="F17">
            <v>12.5</v>
          </cell>
          <cell r="G17">
            <v>164.89</v>
          </cell>
          <cell r="H17">
            <v>3.77</v>
          </cell>
          <cell r="I17">
            <v>4.79</v>
          </cell>
          <cell r="J17">
            <v>26.68</v>
          </cell>
        </row>
        <row r="18">
          <cell r="B18" t="str">
            <v>сладкое</v>
          </cell>
          <cell r="C18" t="str">
            <v>519, 2013</v>
          </cell>
          <cell r="D18" t="str">
            <v>Напиток из шиповника</v>
          </cell>
          <cell r="E18">
            <v>200</v>
          </cell>
          <cell r="F18">
            <v>14</v>
          </cell>
          <cell r="G18">
            <v>79.8</v>
          </cell>
          <cell r="H18">
            <v>0.68</v>
          </cell>
          <cell r="I18">
            <v>0</v>
          </cell>
          <cell r="J18">
            <v>19.27</v>
          </cell>
        </row>
        <row r="19">
          <cell r="B19" t="str">
            <v>хлеб бел.</v>
          </cell>
          <cell r="C19" t="str">
            <v>108, 2013</v>
          </cell>
          <cell r="D19" t="str">
            <v>Хлеб пшеничный</v>
          </cell>
          <cell r="E19">
            <v>40</v>
          </cell>
          <cell r="F19">
            <v>2.5</v>
          </cell>
          <cell r="G19">
            <v>90.12</v>
          </cell>
          <cell r="H19">
            <v>3.04</v>
          </cell>
          <cell r="I19">
            <v>0.36</v>
          </cell>
          <cell r="J19">
            <v>18.68</v>
          </cell>
        </row>
        <row r="20">
          <cell r="B20" t="str">
            <v>хлеб черн.</v>
          </cell>
          <cell r="C20" t="str">
            <v>110, 2013</v>
          </cell>
          <cell r="D20" t="str">
            <v>Хлеб бородинский</v>
          </cell>
          <cell r="E20">
            <v>30</v>
          </cell>
          <cell r="F20">
            <v>3</v>
          </cell>
          <cell r="G20">
            <v>60.51</v>
          </cell>
          <cell r="H20">
            <v>2.04</v>
          </cell>
          <cell r="I20">
            <v>0.39</v>
          </cell>
          <cell r="J20">
            <v>12.21</v>
          </cell>
        </row>
        <row r="21">
          <cell r="B21" t="str">
            <v>2 блюдо</v>
          </cell>
          <cell r="C21" t="str">
            <v>582, 2004</v>
          </cell>
          <cell r="D21" t="str">
            <v>Соус белый основной</v>
          </cell>
          <cell r="E21">
            <v>50</v>
          </cell>
          <cell r="F21">
            <v>3.5</v>
          </cell>
          <cell r="G21">
            <v>25.11</v>
          </cell>
          <cell r="H21">
            <v>0.28999999999999998</v>
          </cell>
          <cell r="I21">
            <v>1.84</v>
          </cell>
          <cell r="J21">
            <v>1.85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topLeftCell="C1" workbookViewId="0">
      <selection activeCell="J9" sqref="J9"/>
    </sheetView>
  </sheetViews>
  <sheetFormatPr defaultRowHeight="14.4" x14ac:dyDescent="0.3"/>
  <cols>
    <col min="1" max="1" width="10.44140625" customWidth="1"/>
    <col min="2" max="2" width="13.88671875" customWidth="1"/>
    <col min="3" max="3" width="11" style="13" customWidth="1"/>
    <col min="4" max="4" width="54.44140625" customWidth="1"/>
    <col min="5" max="5" width="12.88671875" customWidth="1"/>
    <col min="6" max="6" width="7.109375" customWidth="1"/>
    <col min="7" max="7" width="18" customWidth="1"/>
    <col min="8" max="8" width="8.6640625" customWidth="1"/>
    <col min="9" max="9" width="8.5546875" customWidth="1"/>
    <col min="10" max="10" width="13" customWidth="1"/>
  </cols>
  <sheetData>
    <row r="1" spans="1:10" ht="20.399999999999999" x14ac:dyDescent="0.3">
      <c r="A1" s="4" t="s">
        <v>4</v>
      </c>
      <c r="B1" s="23" t="s">
        <v>14</v>
      </c>
      <c r="C1" s="24"/>
      <c r="D1" s="25"/>
      <c r="E1" s="3" t="s">
        <v>5</v>
      </c>
      <c r="F1" s="11"/>
      <c r="G1" s="1"/>
      <c r="I1" s="3" t="s">
        <v>6</v>
      </c>
      <c r="J1" s="12" t="s">
        <v>16</v>
      </c>
    </row>
    <row r="2" spans="1:10" ht="21" thickBot="1" x14ac:dyDescent="0.35">
      <c r="B2" s="5"/>
      <c r="D2" s="2"/>
      <c r="E2" s="2"/>
      <c r="F2" s="2"/>
      <c r="G2" s="1"/>
    </row>
    <row r="3" spans="1:10" ht="48.75" customHeight="1" thickBot="1" x14ac:dyDescent="0.35">
      <c r="A3" s="6" t="s">
        <v>1</v>
      </c>
      <c r="B3" s="7" t="s">
        <v>2</v>
      </c>
      <c r="C3" s="7" t="s">
        <v>3</v>
      </c>
      <c r="D3" s="8" t="s">
        <v>7</v>
      </c>
      <c r="E3" s="7" t="s">
        <v>8</v>
      </c>
      <c r="F3" s="7" t="s">
        <v>9</v>
      </c>
      <c r="G3" s="9" t="s">
        <v>10</v>
      </c>
      <c r="H3" s="7" t="s">
        <v>11</v>
      </c>
      <c r="I3" s="7" t="s">
        <v>12</v>
      </c>
      <c r="J3" s="10" t="s">
        <v>13</v>
      </c>
    </row>
    <row r="4" spans="1:10" ht="28.8" x14ac:dyDescent="0.3">
      <c r="A4" s="26" t="s">
        <v>0</v>
      </c>
      <c r="B4" s="14" t="str">
        <f>'[1]5'!B4</f>
        <v>гор.блюдо</v>
      </c>
      <c r="C4" s="15" t="str">
        <f>'[1]5'!C4</f>
        <v>247, 2013</v>
      </c>
      <c r="D4" s="16" t="str">
        <f>'[1]5'!D4</f>
        <v>Каша из хлопьев овсяных "Геркулес" молочная вязкая с маслом сливочным</v>
      </c>
      <c r="E4" s="17">
        <f>'[1]5'!E4</f>
        <v>200</v>
      </c>
      <c r="F4" s="18">
        <f>'[1]5'!F4</f>
        <v>30</v>
      </c>
      <c r="G4" s="18">
        <f>'[1]5'!G4</f>
        <v>256.81</v>
      </c>
      <c r="H4" s="18">
        <f>'[1]5'!H4</f>
        <v>8.11</v>
      </c>
      <c r="I4" s="18">
        <f>'[1]5'!I4</f>
        <v>12.73</v>
      </c>
      <c r="J4" s="19">
        <f>'[1]5'!J4</f>
        <v>27.45</v>
      </c>
    </row>
    <row r="5" spans="1:10" ht="16.5" customHeight="1" x14ac:dyDescent="0.3">
      <c r="A5" s="26"/>
      <c r="B5" s="20" t="str">
        <f>'[1]5'!B5</f>
        <v>гор.напиток</v>
      </c>
      <c r="C5" s="17" t="str">
        <f>'[1]5'!C5</f>
        <v>379, 2015</v>
      </c>
      <c r="D5" s="21" t="str">
        <f>'[1]5'!D5</f>
        <v>Кофейный напиток с молоком</v>
      </c>
      <c r="E5" s="17">
        <f>'[1]5'!E5</f>
        <v>200</v>
      </c>
      <c r="F5" s="18">
        <f>'[1]5'!F5</f>
        <v>14</v>
      </c>
      <c r="G5" s="18">
        <f>'[1]5'!G5</f>
        <v>83.23</v>
      </c>
      <c r="H5" s="18">
        <f>'[1]5'!H5</f>
        <v>2.29</v>
      </c>
      <c r="I5" s="18">
        <f>'[1]5'!I5</f>
        <v>1.25</v>
      </c>
      <c r="J5" s="19">
        <f>'[1]5'!J5</f>
        <v>15.78</v>
      </c>
    </row>
    <row r="6" spans="1:10" ht="17.25" customHeight="1" x14ac:dyDescent="0.3">
      <c r="A6" s="26"/>
      <c r="B6" s="20" t="str">
        <f>'[1]5'!B6</f>
        <v>хлеб</v>
      </c>
      <c r="C6" s="17" t="str">
        <f>'[1]5'!C6</f>
        <v>108, 2013</v>
      </c>
      <c r="D6" s="21" t="str">
        <f>'[1]5'!D6</f>
        <v>Хлеб пшеничный</v>
      </c>
      <c r="E6" s="17">
        <f>'[1]5'!E6</f>
        <v>30</v>
      </c>
      <c r="F6" s="18">
        <f>'[1]5'!F6</f>
        <v>2</v>
      </c>
      <c r="G6" s="18">
        <f>'[1]5'!G6</f>
        <v>67.59</v>
      </c>
      <c r="H6" s="18">
        <f>'[1]5'!H6</f>
        <v>2.2799999999999998</v>
      </c>
      <c r="I6" s="18">
        <f>'[1]5'!I6</f>
        <v>0.27</v>
      </c>
      <c r="J6" s="19">
        <f>'[1]5'!J6</f>
        <v>14.01</v>
      </c>
    </row>
    <row r="7" spans="1:10" ht="17.25" customHeight="1" x14ac:dyDescent="0.3">
      <c r="A7" s="26"/>
      <c r="B7" s="20" t="str">
        <f>'[1]5'!B7</f>
        <v>хлеб черн.</v>
      </c>
      <c r="C7" s="17" t="str">
        <f>'[1]5'!C7</f>
        <v>110, 2013</v>
      </c>
      <c r="D7" s="21" t="str">
        <f>'[1]5'!D7</f>
        <v>Хлеб бородинский</v>
      </c>
      <c r="E7" s="17">
        <f>'[1]5'!E7</f>
        <v>20</v>
      </c>
      <c r="F7" s="18">
        <f>'[1]5'!F7</f>
        <v>2</v>
      </c>
      <c r="G7" s="18">
        <f>'[1]5'!G7</f>
        <v>40.340000000000003</v>
      </c>
      <c r="H7" s="18">
        <f>'[1]5'!H7</f>
        <v>1.36</v>
      </c>
      <c r="I7" s="18">
        <f>'[1]5'!I7</f>
        <v>0.26</v>
      </c>
      <c r="J7" s="19">
        <f>'[1]5'!J7</f>
        <v>8.14</v>
      </c>
    </row>
    <row r="8" spans="1:10" ht="17.25" customHeight="1" x14ac:dyDescent="0.3">
      <c r="A8" s="26"/>
      <c r="B8" s="20" t="str">
        <f>'[1]5'!B8</f>
        <v>фрукты</v>
      </c>
      <c r="C8" s="17" t="str">
        <f>'[1]5'!C8</f>
        <v>112, 2013</v>
      </c>
      <c r="D8" s="21" t="str">
        <f>'[1]5'!D8</f>
        <v>Яблоко</v>
      </c>
      <c r="E8" s="17">
        <f>'[1]5'!E8</f>
        <v>150</v>
      </c>
      <c r="F8" s="18">
        <f>'[1]5'!F8</f>
        <v>25.5</v>
      </c>
      <c r="G8" s="18">
        <f>'[1]5'!G8</f>
        <v>66.599999999999994</v>
      </c>
      <c r="H8" s="18">
        <f>'[1]5'!H8</f>
        <v>0.6</v>
      </c>
      <c r="I8" s="18">
        <f>'[1]5'!I8</f>
        <v>0.6</v>
      </c>
      <c r="J8" s="19">
        <f>'[1]5'!J8</f>
        <v>14.7</v>
      </c>
    </row>
    <row r="9" spans="1:10" ht="20.399999999999999" x14ac:dyDescent="0.3">
      <c r="A9" s="4" t="s">
        <v>4</v>
      </c>
      <c r="B9" s="23" t="s">
        <v>14</v>
      </c>
      <c r="C9" s="24"/>
      <c r="D9" s="25"/>
      <c r="E9" s="3" t="s">
        <v>5</v>
      </c>
      <c r="F9" s="11"/>
      <c r="G9" s="1"/>
      <c r="I9" s="3" t="s">
        <v>6</v>
      </c>
      <c r="J9" s="12" t="s">
        <v>16</v>
      </c>
    </row>
    <row r="10" spans="1:10" ht="21" thickBot="1" x14ac:dyDescent="0.35">
      <c r="B10" s="5"/>
      <c r="D10" s="2"/>
      <c r="E10" s="2"/>
      <c r="F10" s="2"/>
      <c r="G10" s="1"/>
    </row>
    <row r="11" spans="1:10" ht="34.200000000000003" thickBot="1" x14ac:dyDescent="0.35">
      <c r="A11" s="6" t="s">
        <v>1</v>
      </c>
      <c r="B11" s="7" t="s">
        <v>2</v>
      </c>
      <c r="C11" s="7" t="s">
        <v>3</v>
      </c>
      <c r="D11" s="8" t="s">
        <v>7</v>
      </c>
      <c r="E11" s="7" t="s">
        <v>8</v>
      </c>
      <c r="F11" s="7" t="s">
        <v>9</v>
      </c>
      <c r="G11" s="9" t="s">
        <v>10</v>
      </c>
      <c r="H11" s="7" t="s">
        <v>11</v>
      </c>
      <c r="I11" s="7" t="s">
        <v>12</v>
      </c>
      <c r="J11" s="10" t="s">
        <v>13</v>
      </c>
    </row>
    <row r="12" spans="1:10" x14ac:dyDescent="0.3">
      <c r="A12" s="27" t="s">
        <v>15</v>
      </c>
      <c r="B12" s="20" t="str">
        <f>'[1]5'!B16</f>
        <v>2 блюдо</v>
      </c>
      <c r="C12" s="17" t="str">
        <f>'[1]5'!C16</f>
        <v>294, 2015</v>
      </c>
      <c r="D12" s="22" t="str">
        <f>'[1]5'!D16</f>
        <v>Котлета рубленная из птицы</v>
      </c>
      <c r="E12" s="17">
        <f>'[1]5'!E16</f>
        <v>70</v>
      </c>
      <c r="F12" s="18">
        <f>'[1]5'!F16</f>
        <v>34.5</v>
      </c>
      <c r="G12" s="18">
        <f>'[1]5'!G16</f>
        <v>180.4</v>
      </c>
      <c r="H12" s="18">
        <f>'[1]5'!H16</f>
        <v>10.78</v>
      </c>
      <c r="I12" s="18">
        <f>'[1]5'!I16</f>
        <v>11.36</v>
      </c>
      <c r="J12" s="19">
        <f>'[1]5'!J16</f>
        <v>8.75</v>
      </c>
    </row>
    <row r="13" spans="1:10" x14ac:dyDescent="0.3">
      <c r="A13" s="28"/>
      <c r="B13" s="20" t="str">
        <f>'[1]5'!B17</f>
        <v>гарнир</v>
      </c>
      <c r="C13" s="17" t="str">
        <f>'[1]5'!C17</f>
        <v>242, 2013</v>
      </c>
      <c r="D13" s="22" t="str">
        <f>'[1]5'!D17</f>
        <v>Каша перловая рассыпчатая</v>
      </c>
      <c r="E13" s="17">
        <f>'[1]5'!E17</f>
        <v>120</v>
      </c>
      <c r="F13" s="18">
        <f>'[1]5'!F17</f>
        <v>12.5</v>
      </c>
      <c r="G13" s="18">
        <f>'[1]5'!G17</f>
        <v>164.89</v>
      </c>
      <c r="H13" s="18">
        <f>'[1]5'!H17</f>
        <v>3.77</v>
      </c>
      <c r="I13" s="18">
        <f>'[1]5'!I17</f>
        <v>4.79</v>
      </c>
      <c r="J13" s="19">
        <f>'[1]5'!J17</f>
        <v>26.68</v>
      </c>
    </row>
    <row r="14" spans="1:10" x14ac:dyDescent="0.3">
      <c r="A14" s="28"/>
      <c r="B14" s="20" t="str">
        <f>'[1]5'!B18</f>
        <v>сладкое</v>
      </c>
      <c r="C14" s="17" t="str">
        <f>'[1]5'!C18</f>
        <v>519, 2013</v>
      </c>
      <c r="D14" s="22" t="str">
        <f>'[1]5'!D18</f>
        <v>Напиток из шиповника</v>
      </c>
      <c r="E14" s="17">
        <f>'[1]5'!E18</f>
        <v>200</v>
      </c>
      <c r="F14" s="18">
        <f>'[1]5'!F18</f>
        <v>14</v>
      </c>
      <c r="G14" s="18">
        <f>'[1]5'!G18</f>
        <v>79.8</v>
      </c>
      <c r="H14" s="18">
        <f>'[1]5'!H18</f>
        <v>0.68</v>
      </c>
      <c r="I14" s="18">
        <f>'[1]5'!I18</f>
        <v>0</v>
      </c>
      <c r="J14" s="19">
        <f>'[1]5'!J18</f>
        <v>19.27</v>
      </c>
    </row>
    <row r="15" spans="1:10" x14ac:dyDescent="0.3">
      <c r="A15" s="28"/>
      <c r="B15" s="20" t="str">
        <f>'[1]5'!B19</f>
        <v>хлеб бел.</v>
      </c>
      <c r="C15" s="17" t="str">
        <f>'[1]5'!C19</f>
        <v>108, 2013</v>
      </c>
      <c r="D15" s="21" t="str">
        <f>'[1]5'!D19</f>
        <v>Хлеб пшеничный</v>
      </c>
      <c r="E15" s="17">
        <f>'[1]5'!E19</f>
        <v>40</v>
      </c>
      <c r="F15" s="18">
        <f>'[1]5'!F19</f>
        <v>2.5</v>
      </c>
      <c r="G15" s="18">
        <f>'[1]5'!G19</f>
        <v>90.12</v>
      </c>
      <c r="H15" s="18">
        <f>'[1]5'!H19</f>
        <v>3.04</v>
      </c>
      <c r="I15" s="18">
        <f>'[1]5'!I19</f>
        <v>0.36</v>
      </c>
      <c r="J15" s="19">
        <f>'[1]5'!J19</f>
        <v>18.68</v>
      </c>
    </row>
    <row r="16" spans="1:10" x14ac:dyDescent="0.3">
      <c r="A16" s="28"/>
      <c r="B16" s="20" t="str">
        <f>'[1]5'!B20</f>
        <v>хлеб черн.</v>
      </c>
      <c r="C16" s="17" t="str">
        <f>'[1]5'!C20</f>
        <v>110, 2013</v>
      </c>
      <c r="D16" s="21" t="str">
        <f>'[1]5'!D20</f>
        <v>Хлеб бородинский</v>
      </c>
      <c r="E16" s="17">
        <f>'[1]5'!E20</f>
        <v>30</v>
      </c>
      <c r="F16" s="18">
        <f>'[1]5'!F20</f>
        <v>3</v>
      </c>
      <c r="G16" s="18">
        <f>'[1]5'!G20</f>
        <v>60.51</v>
      </c>
      <c r="H16" s="18">
        <f>'[1]5'!H20</f>
        <v>2.04</v>
      </c>
      <c r="I16" s="18">
        <f>'[1]5'!I20</f>
        <v>0.39</v>
      </c>
      <c r="J16" s="19">
        <f>'[1]5'!J20</f>
        <v>12.21</v>
      </c>
    </row>
    <row r="17" spans="1:10" x14ac:dyDescent="0.3">
      <c r="A17" s="28"/>
      <c r="B17" s="20" t="str">
        <f>'[1]5'!B21</f>
        <v>2 блюдо</v>
      </c>
      <c r="C17" s="17" t="str">
        <f>'[1]5'!C21</f>
        <v>582, 2004</v>
      </c>
      <c r="D17" s="21" t="str">
        <f>'[1]5'!D21</f>
        <v>Соус белый основной</v>
      </c>
      <c r="E17" s="17">
        <f>'[1]5'!E21</f>
        <v>50</v>
      </c>
      <c r="F17" s="18">
        <f>'[1]5'!F21</f>
        <v>3.5</v>
      </c>
      <c r="G17" s="18">
        <f>'[1]5'!G21</f>
        <v>25.11</v>
      </c>
      <c r="H17" s="18">
        <f>'[1]5'!H21</f>
        <v>0.28999999999999998</v>
      </c>
      <c r="I17" s="18">
        <f>'[1]5'!I21</f>
        <v>1.84</v>
      </c>
      <c r="J17" s="19">
        <f>'[1]5'!J21</f>
        <v>1.85</v>
      </c>
    </row>
  </sheetData>
  <mergeCells count="4">
    <mergeCell ref="B1:D1"/>
    <mergeCell ref="A4:A8"/>
    <mergeCell ref="B9:D9"/>
    <mergeCell ref="A12:A17"/>
  </mergeCells>
  <pageMargins left="0.51181102362204722" right="0.31496062992125984" top="0.9448818897637796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Company>СПС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cp:lastModifiedBy>Ekaterina Murashko</cp:lastModifiedBy>
  <cp:lastPrinted>2021-09-04T01:25:09Z</cp:lastPrinted>
  <dcterms:created xsi:type="dcterms:W3CDTF">2017-04-14T07:49:29Z</dcterms:created>
  <dcterms:modified xsi:type="dcterms:W3CDTF">2022-05-16T17:09:54Z</dcterms:modified>
</cp:coreProperties>
</file>